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SOSweb-exported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<sst xmlns="http://schemas.openxmlformats.org/spreadsheetml/2006/main" count="54" uniqueCount="32">
  <si>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indeks</t>
  </si>
  <si>
    <t>264017</t>
  </si>
  <si>
    <t>248244</t>
  </si>
  <si>
    <t>249706</t>
  </si>
  <si>
    <t>272334</t>
  </si>
  <si>
    <t>309083</t>
  </si>
  <si>
    <t>234852</t>
  </si>
  <si>
    <t>262459</t>
  </si>
  <si>
    <t>292896</t>
  </si>
  <si>
    <t>251337</t>
  </si>
  <si>
    <t>249054</t>
  </si>
  <si>
    <t>256466</t>
  </si>
  <si>
    <t>seria 1</t>
  </si>
  <si>
    <t>surowe</t>
  </si>
  <si>
    <t>suma</t>
  </si>
  <si>
    <t>przeskalowane</t>
  </si>
  <si>
    <t>seria 2</t>
  </si>
  <si>
    <t>seria 3</t>
  </si>
  <si>
    <t>seria 4</t>
  </si>
  <si>
    <t>seria 5</t>
  </si>
  <si>
    <t>seria 6</t>
  </si>
  <si>
    <t>seria 7</t>
  </si>
  <si>
    <t>seria 8</t>
  </si>
  <si>
    <t>seria 9</t>
  </si>
  <si>
    <t>seria 10</t>
  </si>
  <si>
    <t>seria 11</t>
  </si>
  <si>
    <t>219565</t>
  </si>
  <si>
    <t>seria 12</t>
  </si>
  <si>
    <t>Ocena</t>
  </si>
  <si>
    <t>Egzamin</t>
  </si>
  <si>
    <t>Ocena zadania</t>
  </si>
  <si>
    <t>Punkty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</si>
</sst>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\ h:mm;@"/>
    <numFmt numFmtId="169" formatCode="0.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9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69" fontId="0" fillId="0" borderId="10" xfId="0" applyNumberForma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9" fontId="0" fillId="0" borderId="12" xfId="0" applyNumberFormat="1" applyBorder="1" applyAlignment="1">
      <alignment vertical="center"/>
    </xf>
    <xf numFmtId="169" fontId="0" fillId="0" borderId="13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169" fontId="2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vertical="center"/>
    </xf>
    <xf numFmtId="169" fontId="0" fillId="0" borderId="24" xfId="0" applyNumberFormat="1" applyFont="1" applyBorder="1" applyAlignment="1">
      <alignment vertical="center"/>
    </xf>
    <xf numFmtId="169" fontId="2" fillId="0" borderId="25" xfId="0" applyNumberFormat="1" applyFont="1" applyBorder="1" applyAlignment="1">
      <alignment vertical="center"/>
    </xf>
    <xf numFmtId="169" fontId="0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S1">
      <selection activeCell="AE15" sqref="AE15"/>
    </sheetView>
  </sheetViews>
  <sheetFormatPr defaultColWidth="9.140625" defaultRowHeight="12.75"/>
  <cols>
    <col min="1" max="1" width="8.28125" style="0" customWidth="1"/>
    <col min="2" max="2" width="10.7109375" style="0" customWidth="1"/>
    <col min="3" max="4" width="8.57421875" style="0" customWidth="1"/>
    <col min="5" max="5" width="7.140625" style="0" customWidth="1"/>
    <col min="6" max="7" width="8.7109375" style="0" customWidth="1"/>
    <col min="8" max="8" width="10.57421875" style="0" customWidth="1"/>
  </cols>
  <sheetData>
    <row r="1" spans="1:29" ht="13.5" thickBot="1">
      <c r="A1" s="14"/>
      <c r="B1" s="15"/>
      <c r="C1" s="25" t="s">
        <v>12</v>
      </c>
      <c r="D1" s="26"/>
      <c r="E1" s="25" t="s">
        <v>16</v>
      </c>
      <c r="F1" s="26"/>
      <c r="G1" s="25" t="s">
        <v>17</v>
      </c>
      <c r="H1" s="26"/>
      <c r="I1" s="25" t="s">
        <v>18</v>
      </c>
      <c r="J1" s="26"/>
      <c r="K1" s="25" t="s">
        <v>19</v>
      </c>
      <c r="L1" s="26"/>
      <c r="M1" s="25" t="s">
        <v>20</v>
      </c>
      <c r="N1" s="26"/>
      <c r="O1" s="25" t="s">
        <v>21</v>
      </c>
      <c r="P1" s="26"/>
      <c r="Q1" s="25" t="s">
        <v>22</v>
      </c>
      <c r="R1" s="26"/>
      <c r="S1" s="25" t="s">
        <v>23</v>
      </c>
      <c r="T1" s="26"/>
      <c r="U1" s="25" t="s">
        <v>24</v>
      </c>
      <c r="V1" s="26"/>
      <c r="W1" s="25" t="s">
        <v>25</v>
      </c>
      <c r="X1" s="26"/>
      <c r="Y1" s="25" t="s">
        <v>27</v>
      </c>
      <c r="Z1" s="26"/>
      <c r="AA1" s="19"/>
      <c r="AB1" s="27" t="s">
        <v>29</v>
      </c>
      <c r="AC1" s="28"/>
    </row>
    <row r="2" spans="1:29" ht="26.25" thickBot="1">
      <c r="A2" s="10" t="s">
        <v>0</v>
      </c>
      <c r="B2" s="11" t="s">
        <v>14</v>
      </c>
      <c r="C2" s="12" t="s">
        <v>13</v>
      </c>
      <c r="D2" s="13" t="s">
        <v>15</v>
      </c>
      <c r="E2" s="12" t="s">
        <v>13</v>
      </c>
      <c r="F2" s="13" t="s">
        <v>15</v>
      </c>
      <c r="G2" s="12" t="s">
        <v>13</v>
      </c>
      <c r="H2" s="13" t="s">
        <v>15</v>
      </c>
      <c r="I2" s="12" t="s">
        <v>13</v>
      </c>
      <c r="J2" s="13" t="s">
        <v>15</v>
      </c>
      <c r="K2" s="12" t="s">
        <v>13</v>
      </c>
      <c r="L2" s="13" t="s">
        <v>15</v>
      </c>
      <c r="M2" s="12" t="s">
        <v>13</v>
      </c>
      <c r="N2" s="13" t="s">
        <v>15</v>
      </c>
      <c r="O2" s="12" t="s">
        <v>13</v>
      </c>
      <c r="P2" s="13" t="s">
        <v>15</v>
      </c>
      <c r="Q2" s="12" t="s">
        <v>13</v>
      </c>
      <c r="R2" s="13" t="s">
        <v>15</v>
      </c>
      <c r="S2" s="12" t="s">
        <v>13</v>
      </c>
      <c r="T2" s="13" t="s">
        <v>15</v>
      </c>
      <c r="U2" s="12" t="s">
        <v>13</v>
      </c>
      <c r="V2" s="13" t="s">
        <v>15</v>
      </c>
      <c r="W2" s="12" t="s">
        <v>13</v>
      </c>
      <c r="X2" s="13" t="s">
        <v>15</v>
      </c>
      <c r="Y2" s="12" t="s">
        <v>13</v>
      </c>
      <c r="Z2" s="13" t="s">
        <v>15</v>
      </c>
      <c r="AA2" s="20" t="s">
        <v>30</v>
      </c>
      <c r="AB2" s="20" t="s">
        <v>31</v>
      </c>
      <c r="AC2" s="20" t="s">
        <v>28</v>
      </c>
    </row>
    <row r="3" spans="1:29" ht="12.75">
      <c r="A3" s="16" t="s">
        <v>2</v>
      </c>
      <c r="B3" s="8">
        <f>D3+F3+H3+J3+L3+N3+P3+R3+T3+V3+X3+Z3</f>
        <v>341.12854801466574</v>
      </c>
      <c r="C3" s="5">
        <v>0</v>
      </c>
      <c r="D3" s="6">
        <f>C3/SUM(C$3:C$16)*100</f>
        <v>0</v>
      </c>
      <c r="E3" s="5">
        <v>55</v>
      </c>
      <c r="F3" s="6">
        <f>E3/SUM(E$3:E$16)*100</f>
        <v>22.448979591836736</v>
      </c>
      <c r="G3" s="5">
        <v>100</v>
      </c>
      <c r="H3" s="6">
        <f>G3/SUM(G$3:G$16)*100</f>
        <v>31.746031746031743</v>
      </c>
      <c r="I3" s="5">
        <v>45</v>
      </c>
      <c r="J3" s="6">
        <f aca="true" t="shared" si="0" ref="J3:J16">I3/SUM(I$3:I$16)*100</f>
        <v>25</v>
      </c>
      <c r="K3" s="5">
        <v>40</v>
      </c>
      <c r="L3" s="6">
        <f aca="true" t="shared" si="1" ref="L3:L8">K3/SUM(K$3:K$16)*100</f>
        <v>29.629629629629626</v>
      </c>
      <c r="M3" s="5">
        <v>45</v>
      </c>
      <c r="N3" s="6">
        <f aca="true" t="shared" si="2" ref="N3:N8">M3/SUM(M$3:M$16)*100</f>
        <v>21.951219512195124</v>
      </c>
      <c r="O3" s="5">
        <v>70</v>
      </c>
      <c r="P3" s="6">
        <f aca="true" t="shared" si="3" ref="P3:P8">O3/SUM(O$3:O$16)*100</f>
        <v>33.33333333333333</v>
      </c>
      <c r="Q3" s="5">
        <v>50</v>
      </c>
      <c r="R3" s="6">
        <f aca="true" t="shared" si="4" ref="R3:R16">Q3/SUM(Q$3:Q$16)*100</f>
        <v>26.31578947368421</v>
      </c>
      <c r="S3" s="5">
        <v>45</v>
      </c>
      <c r="T3" s="6">
        <f aca="true" t="shared" si="5" ref="T3:T16">S3/SUM(S$3:S$16)*100</f>
        <v>37.5</v>
      </c>
      <c r="U3" s="5">
        <v>100</v>
      </c>
      <c r="V3" s="6">
        <f aca="true" t="shared" si="6" ref="V3:V16">U3/SUM(U$3:U$16)*100</f>
        <v>48.78048780487805</v>
      </c>
      <c r="W3" s="5">
        <v>70</v>
      </c>
      <c r="X3" s="6">
        <f aca="true" t="shared" si="7" ref="X3:X16">W3/SUM(W$3:W$16)*100</f>
        <v>26.923076923076923</v>
      </c>
      <c r="Y3" s="5">
        <v>15</v>
      </c>
      <c r="Z3" s="6">
        <f aca="true" t="shared" si="8" ref="Z3:Z16">Y3/SUM(Y$3:Y$16)*100</f>
        <v>37.5</v>
      </c>
      <c r="AA3" s="8">
        <v>5</v>
      </c>
      <c r="AB3" s="8"/>
      <c r="AC3" s="8"/>
    </row>
    <row r="4" spans="1:29" ht="12.75">
      <c r="A4" s="17">
        <v>501348</v>
      </c>
      <c r="B4" s="8">
        <f aca="true" t="shared" si="9" ref="B4:B16">D4+F4+H4+J4+L4+N4+P4+R4+T4+V4+X4+Z4</f>
        <v>333.4195074406884</v>
      </c>
      <c r="C4" s="1">
        <v>0</v>
      </c>
      <c r="D4" s="2">
        <v>0</v>
      </c>
      <c r="E4" s="1">
        <v>0</v>
      </c>
      <c r="F4" s="2">
        <v>0</v>
      </c>
      <c r="G4" s="1">
        <v>0</v>
      </c>
      <c r="H4" s="2">
        <v>0</v>
      </c>
      <c r="I4" s="1">
        <v>80</v>
      </c>
      <c r="J4" s="2">
        <f t="shared" si="0"/>
        <v>44.44444444444444</v>
      </c>
      <c r="K4" s="1">
        <v>65</v>
      </c>
      <c r="L4" s="2">
        <f t="shared" si="1"/>
        <v>48.148148148148145</v>
      </c>
      <c r="M4" s="1">
        <v>70</v>
      </c>
      <c r="N4" s="2">
        <f t="shared" si="2"/>
        <v>34.146341463414636</v>
      </c>
      <c r="O4" s="1">
        <v>70</v>
      </c>
      <c r="P4" s="2">
        <f t="shared" si="3"/>
        <v>33.33333333333333</v>
      </c>
      <c r="Q4" s="1">
        <v>60</v>
      </c>
      <c r="R4" s="2">
        <f t="shared" si="4"/>
        <v>31.57894736842105</v>
      </c>
      <c r="S4" s="1">
        <v>30</v>
      </c>
      <c r="T4" s="2">
        <f t="shared" si="5"/>
        <v>25</v>
      </c>
      <c r="U4" s="1">
        <v>60</v>
      </c>
      <c r="V4" s="2">
        <f t="shared" si="6"/>
        <v>29.268292682926827</v>
      </c>
      <c r="W4" s="1">
        <v>65</v>
      </c>
      <c r="X4" s="2">
        <f t="shared" si="7"/>
        <v>25</v>
      </c>
      <c r="Y4" s="1">
        <v>25</v>
      </c>
      <c r="Z4" s="2">
        <f t="shared" si="8"/>
        <v>62.5</v>
      </c>
      <c r="AA4" s="21">
        <v>5</v>
      </c>
      <c r="AB4" s="21"/>
      <c r="AC4" s="21"/>
    </row>
    <row r="5" spans="1:29" ht="12.75">
      <c r="A5" s="9" t="s">
        <v>3</v>
      </c>
      <c r="B5" s="8">
        <f t="shared" si="9"/>
        <v>272.1942976325287</v>
      </c>
      <c r="C5" s="1">
        <v>35</v>
      </c>
      <c r="D5" s="2">
        <f aca="true" t="shared" si="10" ref="D5:D16">C5/SUM(C$3:C$16)*100</f>
        <v>15.217391304347828</v>
      </c>
      <c r="E5" s="1">
        <v>80</v>
      </c>
      <c r="F5" s="2">
        <f>E5/SUM(E$3:E$16)*100</f>
        <v>32.6530612244898</v>
      </c>
      <c r="G5" s="1">
        <v>70</v>
      </c>
      <c r="H5" s="2">
        <f>G5/SUM(G$3:G$16)*100</f>
        <v>22.22222222222222</v>
      </c>
      <c r="I5" s="1">
        <v>30</v>
      </c>
      <c r="J5" s="2">
        <f t="shared" si="0"/>
        <v>16.666666666666664</v>
      </c>
      <c r="K5" s="1">
        <v>30</v>
      </c>
      <c r="L5" s="2">
        <f t="shared" si="1"/>
        <v>22.22222222222222</v>
      </c>
      <c r="M5" s="1">
        <v>45</v>
      </c>
      <c r="N5" s="2">
        <f t="shared" si="2"/>
        <v>21.951219512195124</v>
      </c>
      <c r="O5" s="1">
        <v>60</v>
      </c>
      <c r="P5" s="2">
        <f t="shared" si="3"/>
        <v>28.57142857142857</v>
      </c>
      <c r="Q5" s="1">
        <v>50</v>
      </c>
      <c r="R5" s="2">
        <f t="shared" si="4"/>
        <v>26.31578947368421</v>
      </c>
      <c r="S5" s="1">
        <v>45</v>
      </c>
      <c r="T5" s="2">
        <f t="shared" si="5"/>
        <v>37.5</v>
      </c>
      <c r="U5" s="1">
        <v>45</v>
      </c>
      <c r="V5" s="2">
        <f t="shared" si="6"/>
        <v>21.951219512195124</v>
      </c>
      <c r="W5" s="1">
        <v>70</v>
      </c>
      <c r="X5" s="2">
        <f t="shared" si="7"/>
        <v>26.923076923076923</v>
      </c>
      <c r="Y5" s="1">
        <v>0</v>
      </c>
      <c r="Z5" s="2">
        <f t="shared" si="8"/>
        <v>0</v>
      </c>
      <c r="AA5" s="21">
        <v>4</v>
      </c>
      <c r="AB5" s="22">
        <v>81</v>
      </c>
      <c r="AC5" s="21">
        <v>5</v>
      </c>
    </row>
    <row r="6" spans="1:29" ht="12.75">
      <c r="A6" s="18" t="s">
        <v>26</v>
      </c>
      <c r="B6" s="8">
        <f t="shared" si="9"/>
        <v>129.064759054633</v>
      </c>
      <c r="C6" s="1">
        <v>100</v>
      </c>
      <c r="D6" s="2">
        <f t="shared" si="10"/>
        <v>43.47826086956522</v>
      </c>
      <c r="E6" s="1">
        <v>55</v>
      </c>
      <c r="F6" s="2">
        <f>E6/SUM(E$3:E$16)*100</f>
        <v>22.448979591836736</v>
      </c>
      <c r="G6" s="1">
        <v>65</v>
      </c>
      <c r="H6" s="2">
        <f>G6/SUM(G$3:G$16)*100</f>
        <v>20.634920634920633</v>
      </c>
      <c r="I6" s="1">
        <v>0</v>
      </c>
      <c r="J6" s="2">
        <f t="shared" si="0"/>
        <v>0</v>
      </c>
      <c r="K6" s="1">
        <v>0</v>
      </c>
      <c r="L6" s="2">
        <f t="shared" si="1"/>
        <v>0</v>
      </c>
      <c r="M6" s="1">
        <v>45</v>
      </c>
      <c r="N6" s="2">
        <f t="shared" si="2"/>
        <v>21.951219512195124</v>
      </c>
      <c r="O6" s="1">
        <v>10</v>
      </c>
      <c r="P6" s="2">
        <f t="shared" si="3"/>
        <v>4.761904761904762</v>
      </c>
      <c r="Q6" s="1">
        <v>30</v>
      </c>
      <c r="R6" s="2">
        <f t="shared" si="4"/>
        <v>15.789473684210526</v>
      </c>
      <c r="S6" s="1">
        <v>0</v>
      </c>
      <c r="T6" s="2">
        <f t="shared" si="5"/>
        <v>0</v>
      </c>
      <c r="U6" s="1">
        <v>0</v>
      </c>
      <c r="V6" s="2">
        <f t="shared" si="6"/>
        <v>0</v>
      </c>
      <c r="W6" s="1">
        <v>0</v>
      </c>
      <c r="X6" s="2">
        <f t="shared" si="7"/>
        <v>0</v>
      </c>
      <c r="Y6" s="1">
        <v>0</v>
      </c>
      <c r="Z6" s="2">
        <f t="shared" si="8"/>
        <v>0</v>
      </c>
      <c r="AA6" s="21">
        <v>4</v>
      </c>
      <c r="AB6" s="21"/>
      <c r="AC6" s="21"/>
    </row>
    <row r="7" spans="1:29" ht="12.75">
      <c r="A7" s="9" t="s">
        <v>7</v>
      </c>
      <c r="B7" s="8">
        <f t="shared" si="9"/>
        <v>53.12530809425219</v>
      </c>
      <c r="C7" s="1">
        <v>45</v>
      </c>
      <c r="D7" s="2">
        <f t="shared" si="10"/>
        <v>19.565217391304348</v>
      </c>
      <c r="E7" s="1">
        <v>55</v>
      </c>
      <c r="F7" s="2">
        <f>E7/SUM(E$3:E$16)*100</f>
        <v>22.448979591836736</v>
      </c>
      <c r="G7" s="1">
        <v>35</v>
      </c>
      <c r="H7" s="2">
        <f>G7/SUM(G$3:G$16)*100</f>
        <v>11.11111111111111</v>
      </c>
      <c r="I7" s="1">
        <v>0</v>
      </c>
      <c r="J7" s="2">
        <f t="shared" si="0"/>
        <v>0</v>
      </c>
      <c r="K7" s="1">
        <v>0</v>
      </c>
      <c r="L7" s="2">
        <f t="shared" si="1"/>
        <v>0</v>
      </c>
      <c r="M7" s="1">
        <v>0</v>
      </c>
      <c r="N7" s="2">
        <f t="shared" si="2"/>
        <v>0</v>
      </c>
      <c r="O7" s="1">
        <v>0</v>
      </c>
      <c r="P7" s="2">
        <f t="shared" si="3"/>
        <v>0</v>
      </c>
      <c r="Q7" s="1">
        <v>0</v>
      </c>
      <c r="R7" s="2">
        <f t="shared" si="4"/>
        <v>0</v>
      </c>
      <c r="S7" s="1">
        <v>0</v>
      </c>
      <c r="T7" s="2">
        <f t="shared" si="5"/>
        <v>0</v>
      </c>
      <c r="U7" s="1">
        <v>0</v>
      </c>
      <c r="V7" s="2">
        <f t="shared" si="6"/>
        <v>0</v>
      </c>
      <c r="W7" s="1">
        <v>0</v>
      </c>
      <c r="X7" s="2">
        <f t="shared" si="7"/>
        <v>0</v>
      </c>
      <c r="Y7" s="1">
        <v>0</v>
      </c>
      <c r="Z7" s="2">
        <f t="shared" si="8"/>
        <v>0</v>
      </c>
      <c r="AA7" s="21">
        <v>4</v>
      </c>
      <c r="AB7" s="22">
        <v>72</v>
      </c>
      <c r="AC7" s="21">
        <v>4.5</v>
      </c>
    </row>
    <row r="8" spans="1:29" ht="12.75">
      <c r="A8" s="9" t="s">
        <v>5</v>
      </c>
      <c r="B8" s="8">
        <f t="shared" si="9"/>
        <v>49.91373360938579</v>
      </c>
      <c r="C8" s="1">
        <v>50</v>
      </c>
      <c r="D8" s="2">
        <f t="shared" si="10"/>
        <v>21.73913043478261</v>
      </c>
      <c r="E8" s="1">
        <v>0</v>
      </c>
      <c r="F8" s="2">
        <f>E8/SUM(E$3:E$16)*100</f>
        <v>0</v>
      </c>
      <c r="G8" s="1">
        <v>45</v>
      </c>
      <c r="H8" s="2">
        <f>G8/SUM(G$3:G$16)*100</f>
        <v>14.285714285714285</v>
      </c>
      <c r="I8" s="1">
        <v>25</v>
      </c>
      <c r="J8" s="2">
        <f t="shared" si="0"/>
        <v>13.88888888888889</v>
      </c>
      <c r="K8" s="1">
        <v>0</v>
      </c>
      <c r="L8" s="2">
        <f t="shared" si="1"/>
        <v>0</v>
      </c>
      <c r="M8" s="1">
        <v>0</v>
      </c>
      <c r="N8" s="2">
        <f t="shared" si="2"/>
        <v>0</v>
      </c>
      <c r="O8" s="1">
        <v>0</v>
      </c>
      <c r="P8" s="2">
        <f t="shared" si="3"/>
        <v>0</v>
      </c>
      <c r="Q8" s="1">
        <v>0</v>
      </c>
      <c r="R8" s="2">
        <f t="shared" si="4"/>
        <v>0</v>
      </c>
      <c r="S8" s="1">
        <v>0</v>
      </c>
      <c r="T8" s="2">
        <f t="shared" si="5"/>
        <v>0</v>
      </c>
      <c r="U8" s="1">
        <v>0</v>
      </c>
      <c r="V8" s="2">
        <f t="shared" si="6"/>
        <v>0</v>
      </c>
      <c r="W8" s="1">
        <v>0</v>
      </c>
      <c r="X8" s="2">
        <f t="shared" si="7"/>
        <v>0</v>
      </c>
      <c r="Y8" s="1">
        <v>0</v>
      </c>
      <c r="Z8" s="2">
        <f t="shared" si="8"/>
        <v>0</v>
      </c>
      <c r="AA8" s="21">
        <v>3</v>
      </c>
      <c r="AB8" s="22">
        <v>55</v>
      </c>
      <c r="AC8" s="21">
        <v>3.5</v>
      </c>
    </row>
    <row r="9" spans="1:29" ht="12.75">
      <c r="A9" s="17">
        <v>254477</v>
      </c>
      <c r="B9" s="8">
        <f t="shared" si="9"/>
        <v>21.153846153846153</v>
      </c>
      <c r="C9" s="1">
        <v>0</v>
      </c>
      <c r="D9" s="2">
        <f t="shared" si="10"/>
        <v>0</v>
      </c>
      <c r="E9" s="1">
        <v>0</v>
      </c>
      <c r="F9" s="2">
        <v>0</v>
      </c>
      <c r="G9" s="1">
        <v>0</v>
      </c>
      <c r="H9" s="2">
        <v>0</v>
      </c>
      <c r="I9" s="1">
        <v>0</v>
      </c>
      <c r="J9" s="2">
        <f t="shared" si="0"/>
        <v>0</v>
      </c>
      <c r="K9" s="1">
        <v>0</v>
      </c>
      <c r="L9" s="2">
        <v>0</v>
      </c>
      <c r="M9" s="1">
        <v>0</v>
      </c>
      <c r="N9" s="2">
        <v>0</v>
      </c>
      <c r="O9" s="1">
        <v>0</v>
      </c>
      <c r="P9" s="2">
        <v>0</v>
      </c>
      <c r="Q9" s="1">
        <v>0</v>
      </c>
      <c r="R9" s="2">
        <f t="shared" si="4"/>
        <v>0</v>
      </c>
      <c r="S9" s="1">
        <v>0</v>
      </c>
      <c r="T9" s="2">
        <f t="shared" si="5"/>
        <v>0</v>
      </c>
      <c r="U9" s="1">
        <v>0</v>
      </c>
      <c r="V9" s="2">
        <f t="shared" si="6"/>
        <v>0</v>
      </c>
      <c r="W9" s="1">
        <v>55</v>
      </c>
      <c r="X9" s="2">
        <f t="shared" si="7"/>
        <v>21.153846153846153</v>
      </c>
      <c r="Y9" s="1">
        <v>0</v>
      </c>
      <c r="Z9" s="2">
        <f t="shared" si="8"/>
        <v>0</v>
      </c>
      <c r="AA9" s="21">
        <v>3</v>
      </c>
      <c r="AB9" s="21"/>
      <c r="AC9" s="21"/>
    </row>
    <row r="10" spans="1:29" ht="12.75">
      <c r="A10" s="9" t="s">
        <v>1</v>
      </c>
      <c r="B10" s="8">
        <f t="shared" si="9"/>
        <v>0</v>
      </c>
      <c r="C10" s="1">
        <v>0</v>
      </c>
      <c r="D10" s="2">
        <f t="shared" si="10"/>
        <v>0</v>
      </c>
      <c r="E10" s="1">
        <v>0</v>
      </c>
      <c r="F10" s="2">
        <f aca="true" t="shared" si="11" ref="F10:F16">E10/SUM(E$3:E$16)*100</f>
        <v>0</v>
      </c>
      <c r="G10" s="1">
        <v>0</v>
      </c>
      <c r="H10" s="2">
        <f aca="true" t="shared" si="12" ref="H10:H16">G10/SUM(G$3:G$16)*100</f>
        <v>0</v>
      </c>
      <c r="I10" s="1">
        <v>0</v>
      </c>
      <c r="J10" s="2">
        <f t="shared" si="0"/>
        <v>0</v>
      </c>
      <c r="K10" s="1">
        <v>0</v>
      </c>
      <c r="L10" s="2">
        <f aca="true" t="shared" si="13" ref="L10:L16">K10/SUM(K$3:K$16)*100</f>
        <v>0</v>
      </c>
      <c r="M10" s="1">
        <v>0</v>
      </c>
      <c r="N10" s="2">
        <f aca="true" t="shared" si="14" ref="N10:N16">M10/SUM(M$3:M$16)*100</f>
        <v>0</v>
      </c>
      <c r="O10" s="1">
        <v>0</v>
      </c>
      <c r="P10" s="2">
        <f aca="true" t="shared" si="15" ref="P10:P16">O10/SUM(O$3:O$16)*100</f>
        <v>0</v>
      </c>
      <c r="Q10" s="1">
        <v>0</v>
      </c>
      <c r="R10" s="2">
        <f t="shared" si="4"/>
        <v>0</v>
      </c>
      <c r="S10" s="1">
        <v>0</v>
      </c>
      <c r="T10" s="2">
        <f t="shared" si="5"/>
        <v>0</v>
      </c>
      <c r="U10" s="1">
        <v>0</v>
      </c>
      <c r="V10" s="2">
        <f t="shared" si="6"/>
        <v>0</v>
      </c>
      <c r="W10" s="1">
        <v>0</v>
      </c>
      <c r="X10" s="2">
        <f t="shared" si="7"/>
        <v>0</v>
      </c>
      <c r="Y10" s="1">
        <v>0</v>
      </c>
      <c r="Z10" s="2">
        <f t="shared" si="8"/>
        <v>0</v>
      </c>
      <c r="AA10" s="21">
        <v>2</v>
      </c>
      <c r="AB10" s="21"/>
      <c r="AC10" s="21"/>
    </row>
    <row r="11" spans="1:29" ht="12.75">
      <c r="A11" s="9" t="s">
        <v>4</v>
      </c>
      <c r="B11" s="8">
        <f t="shared" si="9"/>
        <v>0</v>
      </c>
      <c r="C11" s="1">
        <v>0</v>
      </c>
      <c r="D11" s="2">
        <f t="shared" si="10"/>
        <v>0</v>
      </c>
      <c r="E11" s="1">
        <v>0</v>
      </c>
      <c r="F11" s="2">
        <f t="shared" si="11"/>
        <v>0</v>
      </c>
      <c r="G11" s="1">
        <v>0</v>
      </c>
      <c r="H11" s="2">
        <f t="shared" si="12"/>
        <v>0</v>
      </c>
      <c r="I11" s="1">
        <v>0</v>
      </c>
      <c r="J11" s="2">
        <f t="shared" si="0"/>
        <v>0</v>
      </c>
      <c r="K11" s="1">
        <v>0</v>
      </c>
      <c r="L11" s="2">
        <f t="shared" si="13"/>
        <v>0</v>
      </c>
      <c r="M11" s="1">
        <v>0</v>
      </c>
      <c r="N11" s="2">
        <f t="shared" si="14"/>
        <v>0</v>
      </c>
      <c r="O11" s="1">
        <v>0</v>
      </c>
      <c r="P11" s="2">
        <f t="shared" si="15"/>
        <v>0</v>
      </c>
      <c r="Q11" s="1">
        <v>0</v>
      </c>
      <c r="R11" s="2">
        <f t="shared" si="4"/>
        <v>0</v>
      </c>
      <c r="S11" s="1">
        <v>0</v>
      </c>
      <c r="T11" s="2">
        <f t="shared" si="5"/>
        <v>0</v>
      </c>
      <c r="U11" s="1">
        <v>0</v>
      </c>
      <c r="V11" s="2">
        <f t="shared" si="6"/>
        <v>0</v>
      </c>
      <c r="W11" s="1">
        <v>0</v>
      </c>
      <c r="X11" s="2">
        <f t="shared" si="7"/>
        <v>0</v>
      </c>
      <c r="Y11" s="1">
        <v>0</v>
      </c>
      <c r="Z11" s="2">
        <f t="shared" si="8"/>
        <v>0</v>
      </c>
      <c r="AA11" s="21">
        <v>2</v>
      </c>
      <c r="AB11" s="21"/>
      <c r="AC11" s="21"/>
    </row>
    <row r="12" spans="1:29" ht="12.75">
      <c r="A12" s="9" t="s">
        <v>6</v>
      </c>
      <c r="B12" s="8">
        <f t="shared" si="9"/>
        <v>0</v>
      </c>
      <c r="C12" s="1">
        <v>0</v>
      </c>
      <c r="D12" s="2">
        <f t="shared" si="10"/>
        <v>0</v>
      </c>
      <c r="E12" s="1">
        <v>0</v>
      </c>
      <c r="F12" s="2">
        <f t="shared" si="11"/>
        <v>0</v>
      </c>
      <c r="G12" s="1">
        <v>0</v>
      </c>
      <c r="H12" s="2">
        <f t="shared" si="12"/>
        <v>0</v>
      </c>
      <c r="I12" s="1">
        <v>0</v>
      </c>
      <c r="J12" s="2">
        <f t="shared" si="0"/>
        <v>0</v>
      </c>
      <c r="K12" s="1">
        <v>0</v>
      </c>
      <c r="L12" s="2">
        <f t="shared" si="13"/>
        <v>0</v>
      </c>
      <c r="M12" s="1">
        <v>0</v>
      </c>
      <c r="N12" s="2">
        <f t="shared" si="14"/>
        <v>0</v>
      </c>
      <c r="O12" s="1">
        <v>0</v>
      </c>
      <c r="P12" s="2">
        <f t="shared" si="15"/>
        <v>0</v>
      </c>
      <c r="Q12" s="1">
        <v>0</v>
      </c>
      <c r="R12" s="2">
        <f t="shared" si="4"/>
        <v>0</v>
      </c>
      <c r="S12" s="1">
        <v>0</v>
      </c>
      <c r="T12" s="2">
        <f t="shared" si="5"/>
        <v>0</v>
      </c>
      <c r="U12" s="1">
        <v>0</v>
      </c>
      <c r="V12" s="2">
        <f t="shared" si="6"/>
        <v>0</v>
      </c>
      <c r="W12" s="1">
        <v>0</v>
      </c>
      <c r="X12" s="2">
        <f t="shared" si="7"/>
        <v>0</v>
      </c>
      <c r="Y12" s="1">
        <v>0</v>
      </c>
      <c r="Z12" s="2">
        <f t="shared" si="8"/>
        <v>0</v>
      </c>
      <c r="AA12" s="21">
        <v>2</v>
      </c>
      <c r="AB12" s="21"/>
      <c r="AC12" s="21"/>
    </row>
    <row r="13" spans="1:29" ht="12.75">
      <c r="A13" s="9" t="s">
        <v>8</v>
      </c>
      <c r="B13" s="8">
        <f t="shared" si="9"/>
        <v>0</v>
      </c>
      <c r="C13" s="1">
        <v>0</v>
      </c>
      <c r="D13" s="2">
        <f t="shared" si="10"/>
        <v>0</v>
      </c>
      <c r="E13" s="1">
        <v>0</v>
      </c>
      <c r="F13" s="2">
        <f t="shared" si="11"/>
        <v>0</v>
      </c>
      <c r="G13" s="1">
        <v>0</v>
      </c>
      <c r="H13" s="2">
        <f t="shared" si="12"/>
        <v>0</v>
      </c>
      <c r="I13" s="1">
        <v>0</v>
      </c>
      <c r="J13" s="2">
        <f t="shared" si="0"/>
        <v>0</v>
      </c>
      <c r="K13" s="1">
        <v>0</v>
      </c>
      <c r="L13" s="2">
        <f t="shared" si="13"/>
        <v>0</v>
      </c>
      <c r="M13" s="1">
        <v>0</v>
      </c>
      <c r="N13" s="2">
        <f t="shared" si="14"/>
        <v>0</v>
      </c>
      <c r="O13" s="1">
        <v>0</v>
      </c>
      <c r="P13" s="2">
        <f t="shared" si="15"/>
        <v>0</v>
      </c>
      <c r="Q13" s="1">
        <v>0</v>
      </c>
      <c r="R13" s="2">
        <f t="shared" si="4"/>
        <v>0</v>
      </c>
      <c r="S13" s="1">
        <v>0</v>
      </c>
      <c r="T13" s="2">
        <f t="shared" si="5"/>
        <v>0</v>
      </c>
      <c r="U13" s="1">
        <v>0</v>
      </c>
      <c r="V13" s="2">
        <f t="shared" si="6"/>
        <v>0</v>
      </c>
      <c r="W13" s="1">
        <v>0</v>
      </c>
      <c r="X13" s="2">
        <f t="shared" si="7"/>
        <v>0</v>
      </c>
      <c r="Y13" s="1">
        <v>0</v>
      </c>
      <c r="Z13" s="2">
        <f t="shared" si="8"/>
        <v>0</v>
      </c>
      <c r="AA13" s="21">
        <v>2</v>
      </c>
      <c r="AB13" s="21"/>
      <c r="AC13" s="21"/>
    </row>
    <row r="14" spans="1:29" ht="12.75">
      <c r="A14" s="9" t="s">
        <v>9</v>
      </c>
      <c r="B14" s="8">
        <f t="shared" si="9"/>
        <v>0</v>
      </c>
      <c r="C14" s="1">
        <v>0</v>
      </c>
      <c r="D14" s="2">
        <f t="shared" si="10"/>
        <v>0</v>
      </c>
      <c r="E14" s="1">
        <v>0</v>
      </c>
      <c r="F14" s="2">
        <f t="shared" si="11"/>
        <v>0</v>
      </c>
      <c r="G14" s="1">
        <v>0</v>
      </c>
      <c r="H14" s="2">
        <f t="shared" si="12"/>
        <v>0</v>
      </c>
      <c r="I14" s="1">
        <v>0</v>
      </c>
      <c r="J14" s="2">
        <f t="shared" si="0"/>
        <v>0</v>
      </c>
      <c r="K14" s="1">
        <v>0</v>
      </c>
      <c r="L14" s="2">
        <f t="shared" si="13"/>
        <v>0</v>
      </c>
      <c r="M14" s="1">
        <v>0</v>
      </c>
      <c r="N14" s="2">
        <f t="shared" si="14"/>
        <v>0</v>
      </c>
      <c r="O14" s="1">
        <v>0</v>
      </c>
      <c r="P14" s="2">
        <f t="shared" si="15"/>
        <v>0</v>
      </c>
      <c r="Q14" s="1">
        <v>0</v>
      </c>
      <c r="R14" s="2">
        <f t="shared" si="4"/>
        <v>0</v>
      </c>
      <c r="S14" s="1">
        <v>0</v>
      </c>
      <c r="T14" s="2">
        <f t="shared" si="5"/>
        <v>0</v>
      </c>
      <c r="U14" s="1">
        <v>0</v>
      </c>
      <c r="V14" s="2">
        <f t="shared" si="6"/>
        <v>0</v>
      </c>
      <c r="W14" s="1">
        <v>0</v>
      </c>
      <c r="X14" s="2">
        <f t="shared" si="7"/>
        <v>0</v>
      </c>
      <c r="Y14" s="1">
        <v>0</v>
      </c>
      <c r="Z14" s="2">
        <f t="shared" si="8"/>
        <v>0</v>
      </c>
      <c r="AA14" s="21">
        <v>2</v>
      </c>
      <c r="AB14" s="21"/>
      <c r="AC14" s="21"/>
    </row>
    <row r="15" spans="1:29" ht="12.75">
      <c r="A15" s="18" t="s">
        <v>10</v>
      </c>
      <c r="B15" s="8">
        <f t="shared" si="9"/>
        <v>0</v>
      </c>
      <c r="C15" s="1">
        <v>0</v>
      </c>
      <c r="D15" s="2">
        <f t="shared" si="10"/>
        <v>0</v>
      </c>
      <c r="E15" s="1">
        <v>0</v>
      </c>
      <c r="F15" s="2">
        <f t="shared" si="11"/>
        <v>0</v>
      </c>
      <c r="G15" s="1">
        <v>0</v>
      </c>
      <c r="H15" s="2">
        <f t="shared" si="12"/>
        <v>0</v>
      </c>
      <c r="I15" s="1">
        <v>0</v>
      </c>
      <c r="J15" s="2">
        <f t="shared" si="0"/>
        <v>0</v>
      </c>
      <c r="K15" s="1">
        <v>0</v>
      </c>
      <c r="L15" s="2">
        <f t="shared" si="13"/>
        <v>0</v>
      </c>
      <c r="M15" s="1">
        <v>0</v>
      </c>
      <c r="N15" s="2">
        <f t="shared" si="14"/>
        <v>0</v>
      </c>
      <c r="O15" s="1">
        <v>0</v>
      </c>
      <c r="P15" s="2">
        <f t="shared" si="15"/>
        <v>0</v>
      </c>
      <c r="Q15" s="1">
        <v>0</v>
      </c>
      <c r="R15" s="2">
        <f t="shared" si="4"/>
        <v>0</v>
      </c>
      <c r="S15" s="1">
        <v>0</v>
      </c>
      <c r="T15" s="2">
        <f t="shared" si="5"/>
        <v>0</v>
      </c>
      <c r="U15" s="1">
        <v>0</v>
      </c>
      <c r="V15" s="2">
        <f t="shared" si="6"/>
        <v>0</v>
      </c>
      <c r="W15" s="1">
        <v>0</v>
      </c>
      <c r="X15" s="2">
        <f t="shared" si="7"/>
        <v>0</v>
      </c>
      <c r="Y15" s="1">
        <v>0</v>
      </c>
      <c r="Z15" s="2">
        <f t="shared" si="8"/>
        <v>0</v>
      </c>
      <c r="AA15" s="21">
        <v>2</v>
      </c>
      <c r="AB15" s="22">
        <v>60</v>
      </c>
      <c r="AC15" s="21">
        <v>4</v>
      </c>
    </row>
    <row r="16" spans="1:29" ht="13.5" thickBot="1">
      <c r="A16" s="7" t="s">
        <v>11</v>
      </c>
      <c r="B16" s="8">
        <f t="shared" si="9"/>
        <v>0</v>
      </c>
      <c r="C16" s="3">
        <v>0</v>
      </c>
      <c r="D16" s="4">
        <f t="shared" si="10"/>
        <v>0</v>
      </c>
      <c r="E16" s="3">
        <v>0</v>
      </c>
      <c r="F16" s="4">
        <f t="shared" si="11"/>
        <v>0</v>
      </c>
      <c r="G16" s="3">
        <v>0</v>
      </c>
      <c r="H16" s="4">
        <f t="shared" si="12"/>
        <v>0</v>
      </c>
      <c r="I16" s="3">
        <v>0</v>
      </c>
      <c r="J16" s="4">
        <f t="shared" si="0"/>
        <v>0</v>
      </c>
      <c r="K16" s="3">
        <v>0</v>
      </c>
      <c r="L16" s="4">
        <f t="shared" si="13"/>
        <v>0</v>
      </c>
      <c r="M16" s="3">
        <v>0</v>
      </c>
      <c r="N16" s="4">
        <f t="shared" si="14"/>
        <v>0</v>
      </c>
      <c r="O16" s="3">
        <v>0</v>
      </c>
      <c r="P16" s="4">
        <f t="shared" si="15"/>
        <v>0</v>
      </c>
      <c r="Q16" s="3">
        <v>0</v>
      </c>
      <c r="R16" s="4">
        <f t="shared" si="4"/>
        <v>0</v>
      </c>
      <c r="S16" s="3">
        <v>0</v>
      </c>
      <c r="T16" s="4">
        <f t="shared" si="5"/>
        <v>0</v>
      </c>
      <c r="U16" s="3">
        <v>0</v>
      </c>
      <c r="V16" s="4">
        <f t="shared" si="6"/>
        <v>0</v>
      </c>
      <c r="W16" s="3">
        <v>0</v>
      </c>
      <c r="X16" s="4">
        <f t="shared" si="7"/>
        <v>0</v>
      </c>
      <c r="Y16" s="3">
        <v>0</v>
      </c>
      <c r="Z16" s="4">
        <f t="shared" si="8"/>
        <v>0</v>
      </c>
      <c r="AA16" s="23">
        <v>2</v>
      </c>
      <c r="AB16" s="24">
        <v>42</v>
      </c>
      <c r="AC16" s="23">
        <v>3</v>
      </c>
    </row>
  </sheetData>
  <sheetProtection/>
  <mergeCells count="13">
    <mergeCell ref="S1:T1"/>
    <mergeCell ref="Q1:R1"/>
    <mergeCell ref="O1:P1"/>
    <mergeCell ref="C1:D1"/>
    <mergeCell ref="E1:F1"/>
    <mergeCell ref="G1:H1"/>
    <mergeCell ref="I1:J1"/>
    <mergeCell ref="K1:L1"/>
    <mergeCell ref="AB1:AC1"/>
    <mergeCell ref="M1:N1"/>
    <mergeCell ref="Y1:Z1"/>
    <mergeCell ref="W1:X1"/>
    <mergeCell ref="U1:V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Rafal</cp:lastModifiedBy>
  <dcterms:created xsi:type="dcterms:W3CDTF">2010-10-20T10:42:53Z</dcterms:created>
  <dcterms:modified xsi:type="dcterms:W3CDTF">2011-01-28T11:44:56Z</dcterms:modified>
  <cp:category/>
  <cp:version/>
  <cp:contentType/>
  <cp:contentStatus/>
</cp:coreProperties>
</file>